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jlil\Documents\SVDP\Council\Yearly Reports\Proposed new form\"/>
    </mc:Choice>
  </mc:AlternateContent>
  <xr:revisionPtr revIDLastSave="0" documentId="8_{9442502C-935C-409C-BEC4-39B188518EFD}" xr6:coauthVersionLast="45" xr6:coauthVersionMax="45" xr10:uidLastSave="{00000000-0000-0000-0000-000000000000}"/>
  <bookViews>
    <workbookView xWindow="-120" yWindow="-120" windowWidth="24240" windowHeight="13140" xr2:uid="{9561717D-5822-45A7-BD63-94A8FC67068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1" i="1" l="1"/>
  <c r="B65" i="1"/>
  <c r="B59" i="1"/>
  <c r="B62" i="1" s="1"/>
  <c r="B34" i="1"/>
  <c r="B33" i="1"/>
  <c r="B26" i="1"/>
  <c r="B20" i="1"/>
  <c r="B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bjlil</author>
  </authors>
  <commentList>
    <comment ref="A13" authorId="0" shapeId="0" xr:uid="{A856CAF3-A15B-4EE8-B512-9D9A37102AA1}">
      <text>
        <r>
          <rPr>
            <sz val="9"/>
            <color indexed="81"/>
            <rFont val="Tahoma"/>
            <family val="2"/>
          </rPr>
          <t xml:space="preserve">"Prepping" refers to miles driven to pick up the food for the pantry and other trips taken in supports of the pantry.
</t>
        </r>
      </text>
    </comment>
    <comment ref="B14" authorId="0" shapeId="0" xr:uid="{AE1305BC-585C-475F-9A0D-03376CA57FEC}">
      <text>
        <r>
          <rPr>
            <sz val="9"/>
            <color indexed="81"/>
            <rFont val="Tahoma"/>
            <family val="2"/>
          </rPr>
          <t xml:space="preserve">Calculation is:
(Days per week * # of pantry workers * miles per pantry worker) + miles driven prepping for pantry)* 52 weeks in a year 
</t>
        </r>
      </text>
    </comment>
    <comment ref="B17" authorId="0" shapeId="0" xr:uid="{EDF8FBB9-8A70-401A-B20D-2FF45EA15F98}">
      <text>
        <r>
          <rPr>
            <sz val="9"/>
            <color indexed="81"/>
            <rFont val="Tahoma"/>
            <family val="2"/>
          </rPr>
          <t xml:space="preserve">Line A of annual report
</t>
        </r>
      </text>
    </comment>
    <comment ref="B20" authorId="0" shapeId="0" xr:uid="{66D7A125-D45D-40B0-B219-8CD8198B9A15}">
      <text>
        <r>
          <rPr>
            <sz val="9"/>
            <color indexed="81"/>
            <rFont val="Tahoma"/>
            <family val="2"/>
          </rPr>
          <t xml:space="preserve">Calculation is # of home visits * # of Vincentians * miles per Vincentian
</t>
        </r>
      </text>
    </comment>
    <comment ref="B26" authorId="0" shapeId="0" xr:uid="{E9D86520-2A0C-4766-894F-4C104ACD55DF}">
      <text>
        <r>
          <rPr>
            <sz val="9"/>
            <color indexed="81"/>
            <rFont val="Tahoma"/>
            <family val="2"/>
          </rPr>
          <t xml:space="preserve">Formula is meetings per month times 12 months per year times number of Vincentians at meeting times the average miles driven per member to get to and from the meeting.
</t>
        </r>
      </text>
    </comment>
  </commentList>
</comments>
</file>

<file path=xl/sharedStrings.xml><?xml version="1.0" encoding="utf-8"?>
<sst xmlns="http://schemas.openxmlformats.org/spreadsheetml/2006/main" count="48" uniqueCount="39">
  <si>
    <t>Estimated Miles in Vincentian Services</t>
  </si>
  <si>
    <t>Please only fill in the cells that are shaded yellow</t>
  </si>
  <si>
    <t>Row 1 is the only information required by National for estimated miles.</t>
  </si>
  <si>
    <t>The numbers can be gotten from the Seattle database if Vincentians entered the data.</t>
  </si>
  <si>
    <t>The numbers can be estimated by various different methods.</t>
  </si>
  <si>
    <t>The following spreadsheet can be used to estmate the miles.</t>
  </si>
  <si>
    <t>Calculation to figure out pantry miles</t>
  </si>
  <si>
    <t>Days/week pantry is open</t>
  </si>
  <si>
    <t>Average number of pantry workers</t>
  </si>
  <si>
    <t>Average miles driven/pantry worker</t>
  </si>
  <si>
    <t>Prepping for pantry(miles/week)</t>
  </si>
  <si>
    <t>TOTAL MILES FOR PANTRY</t>
  </si>
  <si>
    <t>Calculation to figure out home visit miles</t>
  </si>
  <si>
    <t># of home visits</t>
  </si>
  <si>
    <t>Average number of Vincentians/visit</t>
  </si>
  <si>
    <t>Average miles/person per visit including visit, prep and follow up</t>
  </si>
  <si>
    <t>TOTAL MILES SPENT ON HOME VISITS</t>
  </si>
  <si>
    <t>Calculation to figure out meeting miles</t>
  </si>
  <si>
    <t>Meetings/mo</t>
  </si>
  <si>
    <t>average number of Members at meeting</t>
  </si>
  <si>
    <t>Average miles of travel/member</t>
  </si>
  <si>
    <t>TOTAL MILES CONF MEETINGS</t>
  </si>
  <si>
    <t>Calculations for other miles</t>
  </si>
  <si>
    <t>Special Event #1 - total miles</t>
  </si>
  <si>
    <t>Special Event #2 - total miles</t>
  </si>
  <si>
    <t>Miles driven to DC events(miles/year)</t>
  </si>
  <si>
    <t>Other(miles/year)</t>
  </si>
  <si>
    <t>TOTAL OTHER MILES</t>
  </si>
  <si>
    <t>TOTAL MILES</t>
  </si>
  <si>
    <t>PUT THIS NUMBER IN CELL B1</t>
  </si>
  <si>
    <t>Average number of pantry workers/week</t>
  </si>
  <si>
    <t>Average total travel distance/worker</t>
  </si>
  <si>
    <t>Average total travel distance to prep for pantry/week</t>
  </si>
  <si>
    <t># of home visits this quarter</t>
  </si>
  <si>
    <t>Average total miles/person per visit including visit and follow up</t>
  </si>
  <si>
    <t>Total Miles spent on Home Visits</t>
  </si>
  <si>
    <t>Average total travel distance to meeting/member</t>
  </si>
  <si>
    <t>Miles driven to DC events(miles/quarter)</t>
  </si>
  <si>
    <t>Other(miles/quarter)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</si>
</sst>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3" xfId="0" applyBorder="1" applyAlignment="1">
      <alignment wrapText="1"/>
    </xf>
    <xf numFmtId="0" fontId="1" fillId="0" borderId="3" xfId="0" applyFont="1" applyBorder="1"/>
    <xf numFmtId="0" fontId="0" fillId="0" borderId="4" xfId="0" applyBorder="1" applyAlignment="1">
      <alignment horizontal="center"/>
    </xf>
    <xf numFmtId="0" fontId="1" fillId="0" borderId="3" xfId="0" applyFont="1" applyBorder="1" applyAlignment="1">
      <alignment wrapText="1"/>
    </xf>
    <xf numFmtId="0" fontId="0" fillId="0" borderId="5" xfId="0" applyBorder="1"/>
    <xf numFmtId="0" fontId="0" fillId="0" borderId="5" xfId="0" applyBorder="1" applyAlignment="1">
      <alignment wrapText="1"/>
    </xf>
    <xf numFmtId="0" fontId="1" fillId="0" borderId="5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/>
    <xf numFmtId="0" fontId="0" fillId="0" borderId="0" xfId="0" applyAlignment="1">
      <alignment horizontal="center" wrapText="1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1" fillId="0" borderId="5" xfId="0" applyFont="1" applyBorder="1"/>
    <xf numFmtId="0" fontId="5" fillId="0" borderId="0" xfId="0" applyFont="1"/>
    <xf numFmtId="0" fontId="0" fillId="2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-20%20Annual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cile bank statement"/>
      <sheetName val="Membership"/>
      <sheetName val="Treasurer's Report"/>
      <sheetName val="Visits &amp; Services"/>
      <sheetName val="Hours"/>
      <sheetName val="Mileage"/>
      <sheetName val="Treasurer's worksheet"/>
      <sheetName val="Consolidated Re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E5C3-D826-4BAB-91C5-F1610E5273EA}">
  <dimension ref="A1:E81"/>
  <sheetViews>
    <sheetView tabSelected="1" topLeftCell="A10" workbookViewId="0">
      <selection activeCell="E2" sqref="E2"/>
    </sheetView>
  </sheetViews>
  <sheetFormatPr defaultRowHeight="15" x14ac:dyDescent="0.25"/>
  <cols>
    <col min="1" max="1" width="40.5703125" customWidth="1"/>
  </cols>
  <sheetData>
    <row r="1" spans="1:5" ht="18.75" customHeight="1" thickBot="1" x14ac:dyDescent="0.3">
      <c r="A1" s="1" t="s">
        <v>0</v>
      </c>
      <c r="B1" s="2"/>
    </row>
    <row r="2" spans="1:5" ht="18.75" customHeight="1" x14ac:dyDescent="0.25">
      <c r="A2" s="3" t="s">
        <v>1</v>
      </c>
      <c r="B2" s="4"/>
    </row>
    <row r="3" spans="1:5" ht="18.75" customHeight="1" x14ac:dyDescent="0.25">
      <c r="A3" s="5" t="s">
        <v>2</v>
      </c>
      <c r="B3" s="5"/>
      <c r="C3" s="5"/>
      <c r="D3" s="5"/>
      <c r="E3" s="5"/>
    </row>
    <row r="4" spans="1:5" ht="18.75" customHeight="1" x14ac:dyDescent="0.25">
      <c r="A4" s="5" t="s">
        <v>3</v>
      </c>
      <c r="B4" s="5"/>
      <c r="C4" s="5"/>
      <c r="D4" s="5"/>
      <c r="E4" s="5"/>
    </row>
    <row r="5" spans="1:5" ht="18.75" customHeight="1" x14ac:dyDescent="0.25">
      <c r="A5" s="5" t="s">
        <v>4</v>
      </c>
      <c r="B5" s="5"/>
    </row>
    <row r="6" spans="1:5" ht="18.75" customHeight="1" x14ac:dyDescent="0.25">
      <c r="A6" s="5" t="s">
        <v>5</v>
      </c>
      <c r="B6" s="5"/>
    </row>
    <row r="8" spans="1:5" x14ac:dyDescent="0.25">
      <c r="A8" s="6" t="s">
        <v>0</v>
      </c>
    </row>
    <row r="9" spans="1:5" x14ac:dyDescent="0.25">
      <c r="A9" s="7" t="s">
        <v>6</v>
      </c>
      <c r="B9" s="7"/>
      <c r="C9" s="7"/>
      <c r="D9" s="7"/>
      <c r="E9" s="7"/>
    </row>
    <row r="10" spans="1:5" x14ac:dyDescent="0.25">
      <c r="A10" s="8" t="s">
        <v>7</v>
      </c>
      <c r="B10" s="9"/>
      <c r="C10" s="10"/>
    </row>
    <row r="11" spans="1:5" x14ac:dyDescent="0.25">
      <c r="A11" s="8" t="s">
        <v>8</v>
      </c>
      <c r="B11" s="9"/>
      <c r="C11" s="10"/>
    </row>
    <row r="12" spans="1:5" x14ac:dyDescent="0.25">
      <c r="A12" s="11" t="s">
        <v>9</v>
      </c>
      <c r="B12" s="9"/>
    </row>
    <row r="13" spans="1:5" x14ac:dyDescent="0.25">
      <c r="A13" s="8" t="s">
        <v>10</v>
      </c>
      <c r="B13" s="9"/>
    </row>
    <row r="14" spans="1:5" x14ac:dyDescent="0.25">
      <c r="A14" s="12" t="s">
        <v>11</v>
      </c>
      <c r="B14" s="8">
        <f>((B10*B11*B12)+B13)*52</f>
        <v>0</v>
      </c>
    </row>
    <row r="15" spans="1:5" x14ac:dyDescent="0.25">
      <c r="A15" s="8"/>
      <c r="B15" s="8"/>
    </row>
    <row r="16" spans="1:5" x14ac:dyDescent="0.25">
      <c r="A16" s="13" t="s">
        <v>12</v>
      </c>
      <c r="B16" s="7"/>
      <c r="C16" s="7"/>
      <c r="D16" s="7"/>
      <c r="E16" s="7"/>
    </row>
    <row r="17" spans="1:5" x14ac:dyDescent="0.25">
      <c r="A17" s="8" t="s">
        <v>13</v>
      </c>
      <c r="B17" s="9"/>
    </row>
    <row r="18" spans="1:5" x14ac:dyDescent="0.25">
      <c r="A18" s="8" t="s">
        <v>14</v>
      </c>
      <c r="B18" s="9"/>
    </row>
    <row r="19" spans="1:5" ht="30" x14ac:dyDescent="0.25">
      <c r="A19" s="11" t="s">
        <v>15</v>
      </c>
      <c r="B19" s="9"/>
    </row>
    <row r="20" spans="1:5" x14ac:dyDescent="0.25">
      <c r="A20" s="14" t="s">
        <v>16</v>
      </c>
      <c r="B20" s="8">
        <f>B17*B18*B19</f>
        <v>0</v>
      </c>
    </row>
    <row r="21" spans="1:5" x14ac:dyDescent="0.25">
      <c r="A21" s="14"/>
      <c r="B21" s="8"/>
    </row>
    <row r="22" spans="1:5" x14ac:dyDescent="0.25">
      <c r="A22" s="13" t="s">
        <v>17</v>
      </c>
      <c r="B22" s="7"/>
      <c r="C22" s="7"/>
      <c r="D22" s="7"/>
      <c r="E22" s="7"/>
    </row>
    <row r="23" spans="1:5" x14ac:dyDescent="0.25">
      <c r="A23" s="15" t="s">
        <v>18</v>
      </c>
      <c r="B23" s="9"/>
    </row>
    <row r="24" spans="1:5" x14ac:dyDescent="0.25">
      <c r="A24" s="15" t="s">
        <v>19</v>
      </c>
      <c r="B24" s="9"/>
    </row>
    <row r="25" spans="1:5" ht="18" customHeight="1" x14ac:dyDescent="0.25">
      <c r="A25" s="16" t="s">
        <v>20</v>
      </c>
      <c r="B25" s="9"/>
    </row>
    <row r="26" spans="1:5" x14ac:dyDescent="0.25">
      <c r="A26" s="17" t="s">
        <v>21</v>
      </c>
      <c r="B26" s="8">
        <f>B23*12*B24*(B25)</f>
        <v>0</v>
      </c>
    </row>
    <row r="27" spans="1:5" x14ac:dyDescent="0.25">
      <c r="A27" s="18"/>
      <c r="B27" s="19"/>
    </row>
    <row r="28" spans="1:5" x14ac:dyDescent="0.25">
      <c r="A28" s="20" t="s">
        <v>22</v>
      </c>
      <c r="B28" s="20"/>
      <c r="C28" s="20"/>
      <c r="D28" s="20"/>
      <c r="E28" s="20"/>
    </row>
    <row r="29" spans="1:5" x14ac:dyDescent="0.25">
      <c r="A29" s="8" t="s">
        <v>23</v>
      </c>
      <c r="B29" s="9"/>
    </row>
    <row r="30" spans="1:5" x14ac:dyDescent="0.25">
      <c r="A30" s="21" t="s">
        <v>24</v>
      </c>
      <c r="B30" s="22"/>
    </row>
    <row r="31" spans="1:5" x14ac:dyDescent="0.25">
      <c r="A31" s="15" t="s">
        <v>25</v>
      </c>
      <c r="B31" s="22"/>
    </row>
    <row r="32" spans="1:5" x14ac:dyDescent="0.25">
      <c r="A32" s="15" t="s">
        <v>26</v>
      </c>
      <c r="B32" s="22"/>
    </row>
    <row r="33" spans="1:3" x14ac:dyDescent="0.25">
      <c r="A33" s="23" t="s">
        <v>27</v>
      </c>
      <c r="B33" s="8">
        <f>SUM(B29:B32)</f>
        <v>0</v>
      </c>
    </row>
    <row r="34" spans="1:3" x14ac:dyDescent="0.25">
      <c r="A34" s="23" t="s">
        <v>28</v>
      </c>
      <c r="B34" s="8">
        <f>B33+B26+B20+B14</f>
        <v>0</v>
      </c>
      <c r="C34" s="24" t="s">
        <v>29</v>
      </c>
    </row>
    <row r="35" spans="1:3" x14ac:dyDescent="0.25">
      <c r="A35" s="8"/>
      <c r="B35" s="8"/>
    </row>
    <row r="36" spans="1:3" x14ac:dyDescent="0.25">
      <c r="A36" s="8"/>
      <c r="B36" s="8"/>
    </row>
    <row r="37" spans="1:3" x14ac:dyDescent="0.25">
      <c r="A37" s="8"/>
      <c r="B37" s="8"/>
    </row>
    <row r="38" spans="1:3" x14ac:dyDescent="0.25">
      <c r="A38" s="8"/>
      <c r="B38" s="8"/>
    </row>
    <row r="39" spans="1:3" x14ac:dyDescent="0.25">
      <c r="A39" s="8"/>
      <c r="B39" s="8"/>
    </row>
    <row r="40" spans="1:3" x14ac:dyDescent="0.25">
      <c r="A40" s="8"/>
      <c r="B40" s="8"/>
    </row>
    <row r="41" spans="1:3" x14ac:dyDescent="0.25">
      <c r="A41" s="8"/>
      <c r="B41" s="8"/>
    </row>
    <row r="42" spans="1:3" x14ac:dyDescent="0.25">
      <c r="A42" s="8"/>
      <c r="B42" s="8"/>
    </row>
    <row r="43" spans="1:3" x14ac:dyDescent="0.25">
      <c r="A43" s="8"/>
      <c r="B43" s="8"/>
    </row>
    <row r="44" spans="1:3" x14ac:dyDescent="0.25">
      <c r="A44" s="8"/>
      <c r="B44" s="8"/>
    </row>
    <row r="45" spans="1:3" x14ac:dyDescent="0.25">
      <c r="A45" s="8"/>
      <c r="B45" s="8"/>
    </row>
    <row r="46" spans="1:3" x14ac:dyDescent="0.25">
      <c r="A46" s="8"/>
      <c r="B46" s="8"/>
    </row>
    <row r="47" spans="1:3" x14ac:dyDescent="0.25">
      <c r="A47" s="8"/>
      <c r="B47" s="8"/>
    </row>
    <row r="48" spans="1:3" x14ac:dyDescent="0.25">
      <c r="A48" s="8"/>
      <c r="B48" s="8"/>
    </row>
    <row r="49" spans="1:2" x14ac:dyDescent="0.25">
      <c r="A49" s="8"/>
      <c r="B49" s="8"/>
    </row>
    <row r="50" spans="1:2" x14ac:dyDescent="0.25">
      <c r="A50" s="8"/>
      <c r="B50" s="8"/>
    </row>
    <row r="51" spans="1:2" x14ac:dyDescent="0.25">
      <c r="A51" s="8"/>
      <c r="B51" s="8"/>
    </row>
    <row r="52" spans="1:2" x14ac:dyDescent="0.25">
      <c r="A52" s="8"/>
      <c r="B52" s="8"/>
    </row>
    <row r="53" spans="1:2" x14ac:dyDescent="0.25">
      <c r="A53" s="8"/>
      <c r="B53" s="8"/>
    </row>
    <row r="54" spans="1:2" x14ac:dyDescent="0.25">
      <c r="A54" s="8"/>
      <c r="B54" s="8"/>
    </row>
    <row r="55" spans="1:2" x14ac:dyDescent="0.25">
      <c r="A55" s="8"/>
      <c r="B55" s="8"/>
    </row>
    <row r="56" spans="1:2" x14ac:dyDescent="0.25">
      <c r="A56" s="8"/>
      <c r="B56" s="8"/>
    </row>
    <row r="57" spans="1:2" x14ac:dyDescent="0.25">
      <c r="A57" s="8"/>
      <c r="B57" s="8"/>
    </row>
    <row r="58" spans="1:2" x14ac:dyDescent="0.25">
      <c r="A58" s="8"/>
      <c r="B58" s="8"/>
    </row>
    <row r="59" spans="1:2" x14ac:dyDescent="0.25">
      <c r="A59" s="8" t="s">
        <v>30</v>
      </c>
      <c r="B59" s="8" t="e">
        <f>#REF!</f>
        <v>#REF!</v>
      </c>
    </row>
    <row r="60" spans="1:2" ht="75" x14ac:dyDescent="0.25">
      <c r="A60" s="11" t="s">
        <v>31</v>
      </c>
      <c r="B60" s="25"/>
    </row>
    <row r="61" spans="1:2" ht="120" x14ac:dyDescent="0.25">
      <c r="A61" s="11" t="s">
        <v>32</v>
      </c>
      <c r="B61" s="25"/>
    </row>
    <row r="62" spans="1:2" x14ac:dyDescent="0.25">
      <c r="A62" s="12" t="s">
        <v>11</v>
      </c>
      <c r="B62" s="8" t="e">
        <f>(B59*B60)+B61</f>
        <v>#REF!</v>
      </c>
    </row>
    <row r="63" spans="1:2" x14ac:dyDescent="0.25">
      <c r="A63" s="12"/>
      <c r="B63" s="8"/>
    </row>
    <row r="64" spans="1:2" x14ac:dyDescent="0.25">
      <c r="A64" s="12"/>
      <c r="B64" s="8"/>
    </row>
    <row r="65" spans="1:2" x14ac:dyDescent="0.25">
      <c r="A65" s="8" t="s">
        <v>33</v>
      </c>
      <c r="B65" s="8">
        <f>'[1]Visits &amp; Services'!B6</f>
        <v>0</v>
      </c>
    </row>
    <row r="66" spans="1:2" x14ac:dyDescent="0.25">
      <c r="A66" s="8" t="s">
        <v>14</v>
      </c>
      <c r="B66" s="25"/>
    </row>
    <row r="67" spans="1:2" ht="135" x14ac:dyDescent="0.25">
      <c r="A67" s="11" t="s">
        <v>34</v>
      </c>
      <c r="B67" s="25"/>
    </row>
    <row r="68" spans="1:2" ht="75" x14ac:dyDescent="0.25">
      <c r="A68" s="14" t="s">
        <v>35</v>
      </c>
      <c r="B68" s="8"/>
    </row>
    <row r="69" spans="1:2" x14ac:dyDescent="0.25">
      <c r="A69" s="14"/>
      <c r="B69" s="8"/>
    </row>
    <row r="70" spans="1:2" x14ac:dyDescent="0.25">
      <c r="A70" s="14"/>
      <c r="B70" s="8"/>
    </row>
    <row r="71" spans="1:2" x14ac:dyDescent="0.25">
      <c r="A71" s="8" t="s">
        <v>18</v>
      </c>
      <c r="B71" s="25" t="e">
        <f>#REF!</f>
        <v>#REF!</v>
      </c>
    </row>
    <row r="72" spans="1:2" x14ac:dyDescent="0.25">
      <c r="A72" s="8" t="s">
        <v>19</v>
      </c>
      <c r="B72" s="25"/>
    </row>
    <row r="73" spans="1:2" ht="120" x14ac:dyDescent="0.25">
      <c r="A73" s="11" t="s">
        <v>36</v>
      </c>
      <c r="B73" s="25"/>
    </row>
    <row r="74" spans="1:2" ht="75" x14ac:dyDescent="0.25">
      <c r="A74" s="14" t="s">
        <v>21</v>
      </c>
      <c r="B74" s="25"/>
    </row>
    <row r="75" spans="1:2" x14ac:dyDescent="0.25">
      <c r="A75" s="14"/>
      <c r="B75" s="25"/>
    </row>
    <row r="76" spans="1:2" x14ac:dyDescent="0.25">
      <c r="A76" s="14"/>
      <c r="B76" s="25"/>
    </row>
    <row r="77" spans="1:2" x14ac:dyDescent="0.25">
      <c r="A77" s="8" t="s">
        <v>23</v>
      </c>
      <c r="B77" s="25"/>
    </row>
    <row r="78" spans="1:2" x14ac:dyDescent="0.25">
      <c r="A78" s="8" t="s">
        <v>24</v>
      </c>
      <c r="B78" s="25"/>
    </row>
    <row r="79" spans="1:2" x14ac:dyDescent="0.25">
      <c r="A79" s="8" t="s">
        <v>37</v>
      </c>
      <c r="B79" s="8"/>
    </row>
    <row r="80" spans="1:2" x14ac:dyDescent="0.25">
      <c r="A80" s="8" t="s">
        <v>38</v>
      </c>
      <c r="B80" s="8"/>
    </row>
    <row r="81" spans="1:2" x14ac:dyDescent="0.25">
      <c r="A81" s="12" t="s">
        <v>0</v>
      </c>
      <c r="B81" s="8"/>
    </row>
  </sheetData>
  <mergeCells count="8">
    <mergeCell ref="A22:E22"/>
    <mergeCell ref="A28:E28"/>
    <mergeCell ref="A3:E3"/>
    <mergeCell ref="A4:E4"/>
    <mergeCell ref="A5:B5"/>
    <mergeCell ref="A6:B6"/>
    <mergeCell ref="A9:E9"/>
    <mergeCell ref="A16:E16"/>
  </mergeCells>
  <pageMargins left="0.7" right="0.7" top="0.75" bottom="0.75" header="0.3" footer="0.3"/>
  <pageSetup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bjlil</dc:creator>
  <cp:lastModifiedBy>bjlil</cp:lastModifiedBy>
  <cp:lastPrinted>2021-01-06T15:52:46Z</cp:lastPrinted>
  <dcterms:created xsi:type="dcterms:W3CDTF">2021-01-06T15:49:10Z</dcterms:created>
  <dcterms:modified xsi:type="dcterms:W3CDTF">2021-01-06T15:54:10Z</dcterms:modified>
</cp:coreProperties>
</file>